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15180" windowHeight="8580" activeTab="3"/>
  </bookViews>
  <sheets>
    <sheet name="Sheet1" sheetId="1" r:id="rId1"/>
    <sheet name="Sheet1 (2)" sheetId="2" r:id="rId2"/>
    <sheet name="Sheet1 (3)" sheetId="3" r:id="rId3"/>
    <sheet name="Recon Def Rev Sep07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<sst xmlns="http://schemas.openxmlformats.org/spreadsheetml/2006/main" count="56" uniqueCount="51">
  <si>
    <t>Region</t>
  </si>
  <si>
    <t>Shipments</t>
  </si>
  <si>
    <t>Revenue</t>
  </si>
  <si>
    <t>North America</t>
  </si>
  <si>
    <t>Europe</t>
  </si>
  <si>
    <t>Japan</t>
  </si>
  <si>
    <t>Korea</t>
  </si>
  <si>
    <t>Asia Pacific</t>
  </si>
  <si>
    <t>LAM RESEARCH CORPORATION</t>
  </si>
  <si>
    <t>CONDENSED CONSOLIDATED STATEMENTS OF OPERATIONS</t>
  </si>
  <si>
    <t>(in thousands, except percentages)</t>
  </si>
  <si>
    <t>(unaudited)</t>
  </si>
  <si>
    <t>Three Months Ended</t>
  </si>
  <si>
    <t>September 23,</t>
  </si>
  <si>
    <t>Total revenue</t>
  </si>
  <si>
    <t xml:space="preserve">  Cost of goods sold</t>
  </si>
  <si>
    <t xml:space="preserve">    Gross margin</t>
  </si>
  <si>
    <t xml:space="preserve">    Gross margin as a percent of revenue</t>
  </si>
  <si>
    <t xml:space="preserve">  Research and development</t>
  </si>
  <si>
    <t xml:space="preserve">  Selling, general and administrative</t>
  </si>
  <si>
    <t xml:space="preserve">    Total operating expenses</t>
  </si>
  <si>
    <t xml:space="preserve">    Operating income</t>
  </si>
  <si>
    <t>Operating margin as a percent of revenue</t>
  </si>
  <si>
    <t xml:space="preserve">    Other income, net</t>
  </si>
  <si>
    <t>Income before income taxes</t>
  </si>
  <si>
    <t>Reconciliation of U.S. GAAP Operating Income to Ongoing Operating Income</t>
  </si>
  <si>
    <t>U.S. GAAP operating income</t>
  </si>
  <si>
    <t xml:space="preserve">Legal costs incurred as a result of the </t>
  </si>
  <si>
    <t>voluntary internal stock option review</t>
  </si>
  <si>
    <t>Ongoing Operating Income</t>
  </si>
  <si>
    <t>U.S. GAAP operating margin as a percent of revenue</t>
  </si>
  <si>
    <t>Ongoing operating margin as a percent of revenue</t>
  </si>
  <si>
    <t>Lam Research Corporation</t>
  </si>
  <si>
    <t>(in millions)</t>
  </si>
  <si>
    <t xml:space="preserve">Reconciliation of Deferred Revenue </t>
  </si>
  <si>
    <t>June 24,</t>
  </si>
  <si>
    <t xml:space="preserve"> March 25,</t>
  </si>
  <si>
    <t>Beginning Balance</t>
  </si>
  <si>
    <t xml:space="preserve">  Shipments</t>
  </si>
  <si>
    <t xml:space="preserve">  Revenue</t>
  </si>
  <si>
    <t xml:space="preserve">  Services &amp; Other</t>
  </si>
  <si>
    <t>Ending Balance</t>
  </si>
  <si>
    <t>Value of shipments to Japanese customers</t>
  </si>
  <si>
    <t xml:space="preserve">(1) </t>
  </si>
  <si>
    <t xml:space="preserve">Net change in the value of orders shipped from backlog to Japanese customers that are </t>
  </si>
  <si>
    <t>not recorded as deferred revenue.  These shipments are classified as inventory at cost until</t>
  </si>
  <si>
    <t xml:space="preserve">title transfers.  </t>
  </si>
  <si>
    <t xml:space="preserve">(2) </t>
  </si>
  <si>
    <t>The value of orders shipped from backlog to Japanese customers that are not recorded as</t>
  </si>
  <si>
    <r>
      <t xml:space="preserve">  Net Change in Japan </t>
    </r>
    <r>
      <rPr>
        <sz val="8"/>
        <rFont val="Arial"/>
        <family val="2"/>
      </rPr>
      <t>(1)</t>
    </r>
  </si>
  <si>
    <r>
      <t xml:space="preserve">not recorded as deferred revenue </t>
    </r>
    <r>
      <rPr>
        <sz val="8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</si>
</sst>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#,##0.0"/>
    <numFmt numFmtId="168" formatCode="_(* #,##0.0_);_(* \(#,##0.0\);_(* &quot;-&quot;??_);_(@_)"/>
    <numFmt numFmtId="169" formatCode="_(* #,##0.0_);_(* \(#,##0.0\);_(* &quot;-&quot;?_);_(@_)"/>
    <numFmt numFmtId="170" formatCode="_(&quot;$&quot;* #,##0.0_);_(&quot;$&quot;* \(#,##0.0\);_(&quot;$&quot;* &quot;-&quot;??_);_(@_)"/>
    <numFmt numFmtId="171" formatCode="_(* #,##0.000_);_(* \(#,##0.000\);_(* &quot;-&quot;??_);_(@_)"/>
    <numFmt numFmtId="172" formatCode="_(* #,##0.000_);_(* \(#,##0.000\);_(* &quot;-&quot;???_);_(@_)"/>
    <numFmt numFmtId="173" formatCode="0.000"/>
    <numFmt numFmtId="174" formatCode="0.0"/>
    <numFmt numFmtId="175" formatCode="_(* #,##0.0000_);_(* \(#,##0.0000\);_(* &quot;-&quot;????_);_(@_)"/>
  </numFmts>
  <fonts count="11">
    <font>
      <sz val="10"/>
      <name val="Arial"/>
      <family val="0"/>
    </font>
    <font>
      <b/>
      <sz val="12"/>
      <name val="Times New Roman"/>
      <family val="1"/>
    </font>
    <font>
      <i/>
      <sz val="11"/>
      <name val="明朝"/>
      <family val="3"/>
    </font>
    <font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9" fontId="3" fillId="0" borderId="0" xfId="22" applyFont="1" applyAlignment="1">
      <alignment/>
    </xf>
    <xf numFmtId="9" fontId="3" fillId="0" borderId="0" xfId="22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17" applyNumberFormat="1" applyFont="1" applyAlignment="1">
      <alignment/>
    </xf>
    <xf numFmtId="165" fontId="6" fillId="0" borderId="1" xfId="15" applyNumberFormat="1" applyFont="1" applyBorder="1" applyAlignment="1">
      <alignment/>
    </xf>
    <xf numFmtId="165" fontId="6" fillId="0" borderId="0" xfId="15" applyNumberFormat="1" applyFont="1" applyAlignment="1">
      <alignment/>
    </xf>
    <xf numFmtId="165" fontId="6" fillId="0" borderId="0" xfId="15" applyNumberFormat="1" applyFont="1" applyBorder="1" applyAlignment="1">
      <alignment/>
    </xf>
    <xf numFmtId="166" fontId="6" fillId="0" borderId="0" xfId="22" applyNumberFormat="1" applyFont="1" applyBorder="1" applyAlignment="1">
      <alignment/>
    </xf>
    <xf numFmtId="165" fontId="6" fillId="0" borderId="0" xfId="15" applyNumberFormat="1" applyFont="1" applyFill="1" applyAlignment="1">
      <alignment/>
    </xf>
    <xf numFmtId="165" fontId="6" fillId="0" borderId="1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166" fontId="6" fillId="0" borderId="0" xfId="22" applyNumberFormat="1" applyFont="1" applyAlignment="1">
      <alignment/>
    </xf>
    <xf numFmtId="164" fontId="6" fillId="0" borderId="2" xfId="17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3" fillId="0" borderId="0" xfId="17" applyNumberFormat="1" applyFont="1" applyAlignment="1">
      <alignment/>
    </xf>
    <xf numFmtId="165" fontId="3" fillId="0" borderId="0" xfId="15" applyNumberFormat="1" applyFont="1" applyAlignment="1">
      <alignment/>
    </xf>
    <xf numFmtId="0" fontId="3" fillId="0" borderId="0" xfId="0" applyFont="1" applyFill="1" applyAlignment="1">
      <alignment horizontal="left" vertical="top" wrapText="1" indent="1"/>
    </xf>
    <xf numFmtId="0" fontId="3" fillId="0" borderId="0" xfId="0" applyFont="1" applyFill="1" applyAlignment="1">
      <alignment/>
    </xf>
    <xf numFmtId="165" fontId="3" fillId="0" borderId="0" xfId="15" applyNumberFormat="1" applyFont="1" applyFill="1" applyAlignment="1">
      <alignment/>
    </xf>
    <xf numFmtId="164" fontId="3" fillId="0" borderId="2" xfId="17" applyNumberFormat="1" applyFont="1" applyBorder="1" applyAlignment="1">
      <alignment/>
    </xf>
    <xf numFmtId="166" fontId="3" fillId="0" borderId="0" xfId="17" applyNumberFormat="1" applyFont="1" applyFill="1" applyBorder="1" applyAlignment="1">
      <alignment/>
    </xf>
    <xf numFmtId="44" fontId="3" fillId="0" borderId="0" xfId="17" applyFont="1" applyAlignment="1">
      <alignment/>
    </xf>
    <xf numFmtId="0" fontId="9" fillId="0" borderId="0" xfId="21" applyFont="1" applyAlignment="1">
      <alignment horizontal="centerContinuous" vertical="top" wrapText="1"/>
      <protection/>
    </xf>
    <xf numFmtId="0" fontId="0" fillId="0" borderId="0" xfId="21" applyAlignment="1">
      <alignment horizontal="centerContinuous" vertical="top" wrapText="1"/>
      <protection/>
    </xf>
    <xf numFmtId="0" fontId="0" fillId="0" borderId="0" xfId="21" applyAlignment="1">
      <alignment vertical="top"/>
      <protection/>
    </xf>
    <xf numFmtId="0" fontId="9" fillId="0" borderId="0" xfId="21" applyFont="1" applyAlignment="1">
      <alignment horizontal="left" vertical="top"/>
      <protection/>
    </xf>
    <xf numFmtId="0" fontId="0" fillId="0" borderId="0" xfId="21" applyBorder="1" applyAlignment="1">
      <alignment horizontal="centerContinuous" vertical="top"/>
      <protection/>
    </xf>
    <xf numFmtId="0" fontId="0" fillId="0" borderId="1" xfId="21" applyFont="1" applyBorder="1" applyAlignment="1">
      <alignment horizontal="centerContinuous" vertical="top"/>
      <protection/>
    </xf>
    <xf numFmtId="16" fontId="0" fillId="0" borderId="0" xfId="21" applyNumberFormat="1" applyAlignment="1">
      <alignment horizontal="center" vertical="top"/>
      <protection/>
    </xf>
    <xf numFmtId="0" fontId="0" fillId="0" borderId="1" xfId="21" applyBorder="1" applyAlignment="1">
      <alignment horizontal="center" vertical="top"/>
      <protection/>
    </xf>
    <xf numFmtId="168" fontId="0" fillId="0" borderId="0" xfId="15" applyNumberFormat="1" applyAlignment="1">
      <alignment vertical="top"/>
    </xf>
    <xf numFmtId="168" fontId="0" fillId="0" borderId="0" xfId="15" applyNumberFormat="1" applyFont="1" applyAlignment="1">
      <alignment vertical="top"/>
    </xf>
    <xf numFmtId="168" fontId="0" fillId="0" borderId="2" xfId="15" applyNumberFormat="1" applyBorder="1" applyAlignment="1">
      <alignment vertical="top"/>
    </xf>
    <xf numFmtId="168" fontId="0" fillId="0" borderId="0" xfId="21" applyNumberFormat="1" applyAlignment="1">
      <alignment vertical="top"/>
      <protection/>
    </xf>
    <xf numFmtId="43" fontId="0" fillId="0" borderId="0" xfId="21" applyNumberFormat="1" applyAlignment="1">
      <alignment vertical="top"/>
      <protection/>
    </xf>
    <xf numFmtId="0" fontId="10" fillId="0" borderId="0" xfId="21" applyFont="1" applyAlignment="1">
      <alignment vertical="top"/>
      <protection/>
    </xf>
    <xf numFmtId="168" fontId="10" fillId="0" borderId="0" xfId="15" applyNumberFormat="1" applyFont="1" applyAlignment="1">
      <alignment vertical="top"/>
    </xf>
    <xf numFmtId="164" fontId="0" fillId="0" borderId="0" xfId="17" applyNumberFormat="1" applyAlignment="1">
      <alignment vertical="top"/>
    </xf>
    <xf numFmtId="170" fontId="0" fillId="0" borderId="0" xfId="21" applyNumberFormat="1" applyAlignment="1">
      <alignment vertical="top"/>
      <protection/>
    </xf>
    <xf numFmtId="164" fontId="0" fillId="0" borderId="0" xfId="21" applyNumberFormat="1" applyAlignment="1">
      <alignment vertical="top"/>
      <protection/>
    </xf>
    <xf numFmtId="0" fontId="4" fillId="0" borderId="0" xfId="21" applyFont="1" applyAlignment="1" quotePrefix="1">
      <alignment horizontal="right" vertical="top"/>
      <protection/>
    </xf>
    <xf numFmtId="0" fontId="0" fillId="0" borderId="0" xfId="21" applyAlignment="1" quotePrefix="1">
      <alignment vertical="top"/>
      <protection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CRX Sep Q Deferred Rev Rec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dbr\Local%20Settings\Temporary%20Internet%20Files\OLKA\Recon%20of%20Backlog%20and%20Def%20Rev%20SEP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n Backlog Sep07"/>
      <sheetName val="Detail 2007"/>
      <sheetName val="External  CY2006"/>
      <sheetName val="Detail 2006"/>
      <sheetName val="External  CY2005"/>
      <sheetName val="Detail 2005"/>
      <sheetName val="External  CY 2004"/>
      <sheetName val="Detail 2004"/>
      <sheetName val="Scripts"/>
    </sheetNames>
    <sheetDataSet>
      <sheetData sheetId="0">
        <row r="11">
          <cell r="C11">
            <v>-620.5</v>
          </cell>
          <cell r="E11">
            <v>-693.6</v>
          </cell>
          <cell r="G11">
            <v>-619.7</v>
          </cell>
        </row>
      </sheetData>
      <sheetData sheetId="1">
        <row r="8">
          <cell r="K8">
            <v>284.40000000000003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C2" sqref="C2"/>
    </sheetView>
  </sheetViews>
  <sheetFormatPr defaultColWidth="9.140625" defaultRowHeight="12.75"/>
  <sheetData>
    <row r="1" spans="1:5" ht="15.75">
      <c r="A1" s="1" t="s">
        <v>0</v>
      </c>
      <c r="B1" s="2"/>
      <c r="C1" s="1" t="s">
        <v>1</v>
      </c>
      <c r="D1" s="2"/>
      <c r="E1" s="1" t="s">
        <v>2</v>
      </c>
    </row>
    <row r="2" spans="1:5" ht="15.75">
      <c r="A2" s="2" t="s">
        <v>3</v>
      </c>
      <c r="B2" s="2"/>
      <c r="C2" s="3">
        <v>0.18</v>
      </c>
      <c r="D2" s="3"/>
      <c r="E2" s="4">
        <v>0.17</v>
      </c>
    </row>
    <row r="3" spans="1:5" ht="15.75">
      <c r="A3" s="2" t="s">
        <v>4</v>
      </c>
      <c r="B3" s="2"/>
      <c r="C3" s="3">
        <v>0.07</v>
      </c>
      <c r="D3" s="3"/>
      <c r="E3" s="4">
        <v>0.09</v>
      </c>
    </row>
    <row r="4" spans="1:5" ht="15.75">
      <c r="A4" s="2" t="s">
        <v>5</v>
      </c>
      <c r="B4" s="2"/>
      <c r="C4" s="3">
        <v>0.17</v>
      </c>
      <c r="D4" s="3"/>
      <c r="E4" s="4">
        <v>0.14</v>
      </c>
    </row>
    <row r="5" spans="1:5" ht="15.75">
      <c r="A5" s="2" t="s">
        <v>6</v>
      </c>
      <c r="B5" s="2"/>
      <c r="C5" s="3">
        <v>0.2</v>
      </c>
      <c r="D5" s="3"/>
      <c r="E5" s="4">
        <v>0.25</v>
      </c>
    </row>
    <row r="6" spans="1:5" ht="15.75">
      <c r="A6" s="2" t="s">
        <v>7</v>
      </c>
      <c r="B6" s="2"/>
      <c r="C6" s="3">
        <v>0.38</v>
      </c>
      <c r="D6" s="3"/>
      <c r="E6" s="4">
        <v>0.35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D22" sqref="D22"/>
    </sheetView>
  </sheetViews>
  <sheetFormatPr defaultColWidth="9.140625" defaultRowHeight="12.75"/>
  <cols>
    <col min="1" max="1" width="12.140625" style="0" customWidth="1"/>
    <col min="2" max="2" width="38.00390625" style="0" customWidth="1"/>
    <col min="3" max="3" width="2.7109375" style="0" customWidth="1"/>
    <col min="4" max="4" width="18.140625" style="0" customWidth="1"/>
    <col min="5" max="5" width="3.7109375" style="0" customWidth="1"/>
  </cols>
  <sheetData>
    <row r="1" spans="1:5" ht="12.75">
      <c r="A1" s="53" t="s">
        <v>8</v>
      </c>
      <c r="B1" s="53"/>
      <c r="C1" s="53"/>
      <c r="D1" s="53"/>
      <c r="E1" s="53"/>
    </row>
    <row r="2" spans="1:5" ht="12.75">
      <c r="A2" s="53" t="s">
        <v>9</v>
      </c>
      <c r="B2" s="53"/>
      <c r="C2" s="53"/>
      <c r="D2" s="53"/>
      <c r="E2" s="53"/>
    </row>
    <row r="3" spans="1:5" ht="12.75">
      <c r="A3" s="53" t="s">
        <v>10</v>
      </c>
      <c r="B3" s="53"/>
      <c r="C3" s="53"/>
      <c r="D3" s="53"/>
      <c r="E3" s="53"/>
    </row>
    <row r="4" spans="1:5" ht="12.75">
      <c r="A4" s="53" t="s">
        <v>11</v>
      </c>
      <c r="B4" s="53"/>
      <c r="C4" s="53"/>
      <c r="D4" s="53"/>
      <c r="E4" s="53"/>
    </row>
    <row r="5" spans="1:5" ht="12.75">
      <c r="A5" s="5"/>
      <c r="B5" s="5"/>
      <c r="C5" s="5"/>
      <c r="D5" s="5"/>
      <c r="E5" s="5"/>
    </row>
    <row r="6" spans="1:5" ht="12.75">
      <c r="A6" s="5"/>
      <c r="B6" s="5"/>
      <c r="C6" s="5"/>
      <c r="D6" s="6" t="s">
        <v>12</v>
      </c>
      <c r="E6" s="7"/>
    </row>
    <row r="7" spans="1:5" ht="12.75">
      <c r="A7" s="5"/>
      <c r="B7" s="5"/>
      <c r="C7" s="5"/>
      <c r="D7" s="8" t="s">
        <v>13</v>
      </c>
      <c r="E7" s="8"/>
    </row>
    <row r="8" spans="1:5" ht="12.75">
      <c r="A8" s="5"/>
      <c r="B8" s="5"/>
      <c r="C8" s="5"/>
      <c r="D8" s="9">
        <v>2007</v>
      </c>
      <c r="E8" s="8"/>
    </row>
    <row r="9" spans="1:5" ht="12.75">
      <c r="A9" s="5"/>
      <c r="B9" s="5"/>
      <c r="C9" s="5"/>
      <c r="D9" s="10"/>
      <c r="E9" s="10"/>
    </row>
    <row r="10" spans="1:5" ht="12.75">
      <c r="A10" s="5"/>
      <c r="B10" s="5" t="s">
        <v>14</v>
      </c>
      <c r="C10" s="5"/>
      <c r="D10" s="11">
        <v>684621</v>
      </c>
      <c r="E10" s="11"/>
    </row>
    <row r="11" spans="1:5" ht="12.75">
      <c r="A11" s="5"/>
      <c r="B11" s="5" t="s">
        <v>15</v>
      </c>
      <c r="C11" s="5"/>
      <c r="D11" s="12">
        <v>340734</v>
      </c>
      <c r="E11" s="13"/>
    </row>
    <row r="12" spans="1:5" ht="12.75">
      <c r="A12" s="5"/>
      <c r="B12" s="5" t="s">
        <v>16</v>
      </c>
      <c r="C12" s="5"/>
      <c r="D12" s="14">
        <v>343887</v>
      </c>
      <c r="E12" s="14"/>
    </row>
    <row r="13" spans="1:5" ht="12.75">
      <c r="A13" s="5"/>
      <c r="B13" s="5" t="s">
        <v>17</v>
      </c>
      <c r="C13" s="5"/>
      <c r="D13" s="15">
        <v>0.502</v>
      </c>
      <c r="E13" s="15"/>
    </row>
    <row r="14" spans="1:5" ht="12.75">
      <c r="A14" s="5"/>
      <c r="B14" s="5" t="s">
        <v>18</v>
      </c>
      <c r="C14" s="5"/>
      <c r="D14" s="16">
        <v>76288</v>
      </c>
      <c r="E14" s="16"/>
    </row>
    <row r="15" spans="1:5" ht="12.75">
      <c r="A15" s="5"/>
      <c r="B15" s="5" t="s">
        <v>19</v>
      </c>
      <c r="C15" s="5"/>
      <c r="D15" s="17">
        <v>69713</v>
      </c>
      <c r="E15" s="18"/>
    </row>
    <row r="16" spans="1:5" ht="12.75">
      <c r="A16" s="5"/>
      <c r="B16" s="5" t="s">
        <v>20</v>
      </c>
      <c r="C16" s="5"/>
      <c r="D16" s="14">
        <v>146001</v>
      </c>
      <c r="E16" s="14"/>
    </row>
    <row r="17" spans="1:5" ht="12.75">
      <c r="A17" s="5"/>
      <c r="B17" s="19" t="s">
        <v>21</v>
      </c>
      <c r="C17" s="5"/>
      <c r="D17" s="13">
        <v>197886</v>
      </c>
      <c r="E17" s="13"/>
    </row>
    <row r="18" spans="1:5" ht="12.75">
      <c r="A18" s="5"/>
      <c r="B18" s="20" t="s">
        <v>22</v>
      </c>
      <c r="C18" s="5"/>
      <c r="D18" s="21">
        <v>0.289</v>
      </c>
      <c r="E18" s="13"/>
    </row>
    <row r="19" spans="1:5" ht="12.75">
      <c r="A19" s="5"/>
      <c r="B19" s="19" t="s">
        <v>23</v>
      </c>
      <c r="C19" s="5"/>
      <c r="D19" s="12">
        <v>7633</v>
      </c>
      <c r="E19" s="14"/>
    </row>
    <row r="20" spans="1:5" ht="13.5" thickBot="1">
      <c r="A20" s="5"/>
      <c r="B20" s="5" t="s">
        <v>24</v>
      </c>
      <c r="C20" s="5"/>
      <c r="D20" s="22">
        <v>205519</v>
      </c>
      <c r="E20" s="13"/>
    </row>
    <row r="21" spans="1:5" ht="13.5" thickTop="1">
      <c r="A21" s="5"/>
      <c r="B21" s="5"/>
      <c r="C21" s="5"/>
      <c r="D21" s="14"/>
      <c r="E21" s="13"/>
    </row>
  </sheetData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54.28125" style="0" customWidth="1"/>
    <col min="2" max="2" width="2.7109375" style="0" customWidth="1"/>
    <col min="3" max="3" width="21.57421875" style="0" customWidth="1"/>
    <col min="4" max="4" width="2.7109375" style="0" customWidth="1"/>
    <col min="5" max="5" width="15.28125" style="0" bestFit="1" customWidth="1"/>
  </cols>
  <sheetData>
    <row r="1" spans="1:5" ht="15.75">
      <c r="A1" s="54" t="s">
        <v>25</v>
      </c>
      <c r="B1" s="54"/>
      <c r="C1" s="54"/>
      <c r="D1" s="54"/>
      <c r="E1" s="54"/>
    </row>
    <row r="2" spans="1:5" ht="15.75">
      <c r="A2" s="54" t="s">
        <v>10</v>
      </c>
      <c r="B2" s="54"/>
      <c r="C2" s="54"/>
      <c r="D2" s="54"/>
      <c r="E2" s="54"/>
    </row>
    <row r="3" spans="1:5" ht="15.75">
      <c r="A3" s="2"/>
      <c r="B3" s="2"/>
      <c r="C3" s="2"/>
      <c r="D3" s="2"/>
      <c r="E3" s="2"/>
    </row>
    <row r="4" spans="1:5" ht="15.75">
      <c r="A4" s="2"/>
      <c r="B4" s="2"/>
      <c r="C4" s="1" t="s">
        <v>12</v>
      </c>
      <c r="D4" s="24"/>
      <c r="E4" s="24"/>
    </row>
    <row r="5" spans="1:5" ht="15.75">
      <c r="A5" s="2"/>
      <c r="B5" s="2"/>
      <c r="C5" s="23" t="s">
        <v>13</v>
      </c>
      <c r="D5" s="2"/>
      <c r="E5" s="2"/>
    </row>
    <row r="6" spans="1:5" ht="15.75">
      <c r="A6" s="2"/>
      <c r="B6" s="2"/>
      <c r="C6" s="1">
        <v>2007</v>
      </c>
      <c r="D6" s="2"/>
      <c r="E6" s="2"/>
    </row>
    <row r="7" spans="1:5" ht="15.75">
      <c r="A7" s="2" t="s">
        <v>26</v>
      </c>
      <c r="B7" s="2"/>
      <c r="C7" s="25">
        <v>197886</v>
      </c>
      <c r="D7" s="25"/>
      <c r="E7" s="2"/>
    </row>
    <row r="8" spans="1:5" ht="15.75">
      <c r="A8" s="2" t="s">
        <v>27</v>
      </c>
      <c r="B8" s="2"/>
      <c r="C8" s="26"/>
      <c r="D8" s="26"/>
      <c r="E8" s="2"/>
    </row>
    <row r="9" spans="1:5" ht="16.5" customHeight="1">
      <c r="A9" s="27" t="s">
        <v>28</v>
      </c>
      <c r="B9" s="28"/>
      <c r="C9" s="29">
        <v>3102</v>
      </c>
      <c r="D9" s="26"/>
      <c r="E9" s="2"/>
    </row>
    <row r="10" spans="1:5" ht="16.5" thickBot="1">
      <c r="A10" s="2" t="s">
        <v>29</v>
      </c>
      <c r="B10" s="2"/>
      <c r="C10" s="30">
        <v>200988</v>
      </c>
      <c r="D10" s="25"/>
      <c r="E10" s="2"/>
    </row>
    <row r="11" spans="1:5" ht="16.5" thickTop="1">
      <c r="A11" s="2" t="s">
        <v>30</v>
      </c>
      <c r="B11" s="2"/>
      <c r="C11" s="31">
        <v>0.289</v>
      </c>
      <c r="D11" s="32"/>
      <c r="E11" s="2"/>
    </row>
    <row r="12" spans="1:5" ht="15.75">
      <c r="A12" s="2" t="s">
        <v>31</v>
      </c>
      <c r="B12" s="2"/>
      <c r="C12" s="31">
        <v>0.294</v>
      </c>
      <c r="D12" s="26"/>
      <c r="E12" s="2"/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tabSelected="1" workbookViewId="0" topLeftCell="A1">
      <selection activeCell="B27" sqref="B27"/>
    </sheetView>
  </sheetViews>
  <sheetFormatPr defaultColWidth="9.140625" defaultRowHeight="12.75"/>
  <cols>
    <col min="1" max="1" width="5.28125" style="35" customWidth="1"/>
    <col min="2" max="2" width="37.421875" style="35" customWidth="1"/>
    <col min="3" max="3" width="13.28125" style="35" bestFit="1" customWidth="1"/>
    <col min="4" max="4" width="1.7109375" style="35" customWidth="1"/>
    <col min="5" max="5" width="10.7109375" style="35" customWidth="1"/>
    <col min="6" max="6" width="1.7109375" style="35" customWidth="1"/>
    <col min="7" max="7" width="10.7109375" style="35" customWidth="1"/>
    <col min="8" max="8" width="11.28125" style="35" bestFit="1" customWidth="1"/>
    <col min="9" max="16384" width="9.140625" style="35" customWidth="1"/>
  </cols>
  <sheetData>
    <row r="1" spans="2:7" ht="12.75">
      <c r="B1" s="33" t="s">
        <v>32</v>
      </c>
      <c r="C1" s="33"/>
      <c r="D1" s="33"/>
      <c r="E1" s="33"/>
      <c r="F1" s="33"/>
      <c r="G1" s="34"/>
    </row>
    <row r="2" spans="2:7" ht="12.75">
      <c r="B2" s="33" t="s">
        <v>33</v>
      </c>
      <c r="C2" s="33"/>
      <c r="D2" s="33"/>
      <c r="E2" s="33"/>
      <c r="F2" s="33"/>
      <c r="G2" s="34"/>
    </row>
    <row r="3" spans="2:7" ht="12.75">
      <c r="B3" s="34"/>
      <c r="C3" s="34"/>
      <c r="D3" s="34"/>
      <c r="E3" s="34"/>
      <c r="F3" s="34"/>
      <c r="G3" s="34"/>
    </row>
    <row r="4" spans="2:7" ht="12.75">
      <c r="B4" s="33"/>
      <c r="C4" s="33"/>
      <c r="D4" s="33"/>
      <c r="E4" s="34"/>
      <c r="F4" s="33"/>
      <c r="G4" s="34"/>
    </row>
    <row r="5" spans="2:7" ht="12.75">
      <c r="B5" s="36" t="s">
        <v>34</v>
      </c>
      <c r="C5" s="36"/>
      <c r="D5" s="36"/>
      <c r="E5" s="34"/>
      <c r="F5" s="36"/>
      <c r="G5" s="34"/>
    </row>
    <row r="6" spans="2:7" ht="12.75">
      <c r="B6" s="37"/>
      <c r="C6" s="38" t="s">
        <v>12</v>
      </c>
      <c r="D6" s="37"/>
      <c r="E6" s="38"/>
      <c r="F6" s="37"/>
      <c r="G6" s="38"/>
    </row>
    <row r="7" spans="3:7" ht="12.75">
      <c r="C7" s="39" t="s">
        <v>13</v>
      </c>
      <c r="E7" s="39" t="s">
        <v>35</v>
      </c>
      <c r="G7" s="39" t="s">
        <v>36</v>
      </c>
    </row>
    <row r="8" spans="3:7" ht="12.75">
      <c r="C8" s="40">
        <v>2007</v>
      </c>
      <c r="E8" s="40">
        <v>2007</v>
      </c>
      <c r="G8" s="40">
        <v>2007</v>
      </c>
    </row>
    <row r="9" spans="2:7" ht="12.75">
      <c r="B9" s="35" t="s">
        <v>37</v>
      </c>
      <c r="C9" s="41">
        <f>+E14</f>
        <v>295.5000000000001</v>
      </c>
      <c r="E9" s="41">
        <f>+G14</f>
        <v>277.00000000000017</v>
      </c>
      <c r="G9" s="41">
        <f>+'[1]Detail 2007'!K8</f>
        <v>284.40000000000003</v>
      </c>
    </row>
    <row r="10" spans="2:7" ht="12.75">
      <c r="B10" s="35" t="s">
        <v>38</v>
      </c>
      <c r="C10" s="42">
        <f>-'[1]Recon Backlog Sep07'!C11</f>
        <v>620.5</v>
      </c>
      <c r="E10" s="42">
        <f>-'[1]Recon Backlog Sep07'!E11</f>
        <v>693.6</v>
      </c>
      <c r="G10" s="42">
        <f>-'[1]Recon Backlog Sep07'!G11</f>
        <v>619.7</v>
      </c>
    </row>
    <row r="11" spans="2:7" ht="12.75">
      <c r="B11" s="35" t="s">
        <v>39</v>
      </c>
      <c r="C11" s="41">
        <v>-684.5</v>
      </c>
      <c r="E11" s="41">
        <v>-678.5</v>
      </c>
      <c r="G11" s="41">
        <v>-650.3</v>
      </c>
    </row>
    <row r="12" spans="2:7" ht="12.75">
      <c r="B12" s="35" t="s">
        <v>49</v>
      </c>
      <c r="C12" s="41">
        <v>-10.9</v>
      </c>
      <c r="E12" s="41">
        <v>-2.6</v>
      </c>
      <c r="G12" s="41">
        <v>15.4</v>
      </c>
    </row>
    <row r="13" spans="2:7" ht="12.75">
      <c r="B13" s="35" t="s">
        <v>40</v>
      </c>
      <c r="C13" s="41">
        <v>5</v>
      </c>
      <c r="E13" s="41">
        <v>6</v>
      </c>
      <c r="G13" s="41">
        <v>7.8</v>
      </c>
    </row>
    <row r="14" spans="2:9" ht="13.5" thickBot="1">
      <c r="B14" s="35" t="s">
        <v>41</v>
      </c>
      <c r="C14" s="43">
        <f>+C9+C10+C11+C12+C13</f>
        <v>225.6000000000001</v>
      </c>
      <c r="E14" s="43">
        <f>+E9+E10+E11+E12+E13</f>
        <v>295.5000000000001</v>
      </c>
      <c r="G14" s="43">
        <f>+G9+G10+G11+G12+G13</f>
        <v>277.00000000000017</v>
      </c>
      <c r="I14" s="44"/>
    </row>
    <row r="15" spans="2:8" ht="13.5" thickTop="1">
      <c r="B15" s="45"/>
      <c r="C15" s="46"/>
      <c r="D15" s="45"/>
      <c r="E15" s="46"/>
      <c r="F15" s="45"/>
      <c r="G15" s="46"/>
      <c r="H15" s="47"/>
    </row>
    <row r="16" ht="12.75">
      <c r="B16" s="35" t="s">
        <v>42</v>
      </c>
    </row>
    <row r="17" spans="2:7" ht="12.75">
      <c r="B17" s="35" t="s">
        <v>50</v>
      </c>
      <c r="C17" s="48">
        <v>62</v>
      </c>
      <c r="E17" s="48">
        <v>51.108929</v>
      </c>
      <c r="G17" s="48">
        <v>48.511</v>
      </c>
    </row>
    <row r="18" spans="3:7" ht="12.75">
      <c r="C18" s="49"/>
      <c r="D18" s="49"/>
      <c r="E18" s="49"/>
      <c r="G18" s="50"/>
    </row>
    <row r="19" spans="1:6" ht="12.75">
      <c r="A19" s="51" t="s">
        <v>43</v>
      </c>
      <c r="B19" s="52" t="s">
        <v>44</v>
      </c>
      <c r="C19" s="52"/>
      <c r="D19" s="52"/>
      <c r="E19" s="52"/>
      <c r="F19" s="52"/>
    </row>
    <row r="20" ht="12.75">
      <c r="B20" s="35" t="s">
        <v>45</v>
      </c>
    </row>
    <row r="21" ht="12.75">
      <c r="B21" s="35" t="s">
        <v>46</v>
      </c>
    </row>
    <row r="22" spans="1:7" ht="12.75">
      <c r="A22" s="51" t="s">
        <v>47</v>
      </c>
      <c r="B22" s="52" t="s">
        <v>48</v>
      </c>
      <c r="C22" s="52"/>
      <c r="D22" s="52"/>
      <c r="E22" s="52"/>
      <c r="F22" s="52"/>
      <c r="G22" s="50"/>
    </row>
    <row r="23" ht="12.75">
      <c r="G23" s="50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 Research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</dc:creator>
  <cp:keywords/>
  <dc:description/>
  <cp:lastModifiedBy>EMPLOYEE</cp:lastModifiedBy>
  <cp:lastPrinted>2007-10-10T17:04:12Z</cp:lastPrinted>
  <dcterms:created xsi:type="dcterms:W3CDTF">2007-10-10T17:03:51Z</dcterms:created>
  <dcterms:modified xsi:type="dcterms:W3CDTF">2007-10-10T22:45:16Z</dcterms:modified>
  <cp:category/>
  <cp:version/>
  <cp:contentType/>
  <cp:contentStatus/>
</cp:coreProperties>
</file>